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SZERZŐDÉSEK\Szerződés üvegzseb\"/>
    </mc:Choice>
  </mc:AlternateContent>
  <xr:revisionPtr revIDLastSave="0" documentId="13_ncr:1_{5B632B16-F6F3-4242-8D42-ECBDB3FC6E61}" xr6:coauthVersionLast="47" xr6:coauthVersionMax="47" xr10:uidLastSave="{00000000-0000-0000-0000-000000000000}"/>
  <bookViews>
    <workbookView xWindow="-120" yWindow="-120" windowWidth="20730" windowHeight="11040" xr2:uid="{41C1E568-9BB4-461A-A9CD-C79E4985038D}"/>
  </bookViews>
  <sheets>
    <sheet name="2021" sheetId="1" r:id="rId1"/>
  </sheets>
  <definedNames>
    <definedName name="_xlnm.Print_Titles" localSheetId="0">'2021'!$1:$2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59" i="1"/>
  <c r="E45" i="1"/>
  <c r="E9" i="1"/>
</calcChain>
</file>

<file path=xl/sharedStrings.xml><?xml version="1.0" encoding="utf-8"?>
<sst xmlns="http://schemas.openxmlformats.org/spreadsheetml/2006/main" count="150" uniqueCount="90">
  <si>
    <t>adatok Ft-ban</t>
  </si>
  <si>
    <t>Szerződőfél</t>
  </si>
  <si>
    <t>Szerződés típusa</t>
  </si>
  <si>
    <t>Szerződés tárgya</t>
  </si>
  <si>
    <t>Szerződés kezdete</t>
  </si>
  <si>
    <t>Szerződés vége</t>
  </si>
  <si>
    <t>összesen</t>
  </si>
  <si>
    <t>Mahart PassNave kft.</t>
  </si>
  <si>
    <t>Időszak:</t>
  </si>
  <si>
    <t xml:space="preserve">                 KIMUTATÁS</t>
  </si>
  <si>
    <t>a nettó 5 millió Ft-ot elérő vagy meghaladó értékű szerződéskötésekről</t>
  </si>
  <si>
    <t>Allianz Hungária Zrt.</t>
  </si>
  <si>
    <t>Biztosítás</t>
  </si>
  <si>
    <t>Berzeviczi Ügyvédi Iroda</t>
  </si>
  <si>
    <t>Ügyvédi díjak</t>
  </si>
  <si>
    <t>Bérleti szerződés</t>
  </si>
  <si>
    <t>Parthasználat bérleti díja</t>
  </si>
  <si>
    <t>Dr. M.Tóth Ügyvédi Iroda</t>
  </si>
  <si>
    <t>Elmű-Émász Energiakereskedő Kft.</t>
  </si>
  <si>
    <t>Fővárosi Vízművek Zrt.</t>
  </si>
  <si>
    <t>HSP Hídépítő Speciál Építőipari Kft.</t>
  </si>
  <si>
    <t>Kalocsa Város Önkormányzata</t>
  </si>
  <si>
    <t>Könyvelési szolgáltatás</t>
  </si>
  <si>
    <t>Közép-Duna-völgyi Vízügyi Igazgatóság</t>
  </si>
  <si>
    <t>Mohácsi Városgazdálkodási és Révhajózási Nonprofit Kft.</t>
  </si>
  <si>
    <t>Port Danube Kft.</t>
  </si>
  <si>
    <t>Riverdock Hajóépítő és Hajójavító Kft</t>
  </si>
  <si>
    <t>Skyart Kft.</t>
  </si>
  <si>
    <t>TANKER PORT KFT</t>
  </si>
  <si>
    <t>Összesen</t>
  </si>
  <si>
    <t>Accace Hungary Kft.</t>
  </si>
  <si>
    <t>Vízi jármű biztosítása</t>
  </si>
  <si>
    <t>Bp. Főváros IX.ker. Ferencváros Önkormányzata</t>
  </si>
  <si>
    <t>Budapest Főváros Önkormányzata</t>
  </si>
  <si>
    <t>Budapest Közút Zrt.</t>
  </si>
  <si>
    <t>FTC Kézilabdasport Nonprofit Kft.</t>
  </si>
  <si>
    <t>Konto-Roll Management Kft.</t>
  </si>
  <si>
    <t>Integrált reklámügynökségi szolgáltatás</t>
  </si>
  <si>
    <t>MA-HARD Hajózási Vízépítő Kft</t>
  </si>
  <si>
    <t>MOM Sport Catering Kft.</t>
  </si>
  <si>
    <t>Sailor Kft.</t>
  </si>
  <si>
    <t>Tomos Kft.</t>
  </si>
  <si>
    <t>HR tanácsadási szolgáltatás</t>
  </si>
  <si>
    <t>2021.01.01.-2021.12.31.</t>
  </si>
  <si>
    <t>Megállapodás</t>
  </si>
  <si>
    <t>Szerződés  nettó értéke</t>
  </si>
  <si>
    <t xml:space="preserve">Szolgáltatási szerződés </t>
  </si>
  <si>
    <t>Határozatlan</t>
  </si>
  <si>
    <t>Haználati megállapodás</t>
  </si>
  <si>
    <t>Bp IX. ker. Járdahasználat 270 fm</t>
  </si>
  <si>
    <t>Megbízási szerződés</t>
  </si>
  <si>
    <t>Reklámszolgáltatás</t>
  </si>
  <si>
    <t>Áramdíj</t>
  </si>
  <si>
    <t>Ivóvíz szolgáltetás</t>
  </si>
  <si>
    <t xml:space="preserve">Reklám szerződés </t>
  </si>
  <si>
    <t>Úszómű bérleti díj</t>
  </si>
  <si>
    <t>Vállalkozási szerződés</t>
  </si>
  <si>
    <t xml:space="preserve">Járdaépítési munka  </t>
  </si>
  <si>
    <t>Hajó bérleti díj 2021.08.20. tűzijáték</t>
  </si>
  <si>
    <t>kikötőhely bérlet</t>
  </si>
  <si>
    <t>Hajók éttermeinek büféinek üzmeltetés (keret megállapodás)</t>
  </si>
  <si>
    <t>Tűzvédelmi fal építése hajóra és bárkára 2021.08.20. tűzijátákhoz</t>
  </si>
  <si>
    <t>Úszóművek felújítása</t>
  </si>
  <si>
    <t>Úszómű felújítása</t>
  </si>
  <si>
    <t>Budapesti körjáratok üzemeltetése</t>
  </si>
  <si>
    <t xml:space="preserve">Üzemanyag vásárlás </t>
  </si>
  <si>
    <t>Duna Event bérleti díj</t>
  </si>
  <si>
    <t>I. Szolgáltatás</t>
  </si>
  <si>
    <t>II. Beruházás</t>
  </si>
  <si>
    <t>Vállakozási szerződés</t>
  </si>
  <si>
    <t>IKOP személyfolgalmi kikötők felújítása</t>
  </si>
  <si>
    <t>T-Komfort Kft</t>
  </si>
  <si>
    <t>BLG AutoTransport GmbH</t>
  </si>
  <si>
    <t>2021.08 20-ra 13 nap Belvízi uszályok bérlése</t>
  </si>
  <si>
    <t>III. Vevő</t>
  </si>
  <si>
    <t>ANTENNA HUNGÁRIA Zrt.</t>
  </si>
  <si>
    <t>2021. augusztus 20. tűzijáték</t>
  </si>
  <si>
    <t>Európa Rendezvény Iroda Kft.</t>
  </si>
  <si>
    <t xml:space="preserve">kikötőhasználat </t>
  </si>
  <si>
    <t>REALTUM Inghatlanforgalmazó és Vagyonkezelő Zrt.</t>
  </si>
  <si>
    <t>kikötőhely bérlete</t>
  </si>
  <si>
    <t>Sinatra Vendéglátó és Szolgáltató Kft.</t>
  </si>
  <si>
    <t>Nemzetközi HÁ helyiség bérlet</t>
  </si>
  <si>
    <t>Vogue Wave Kft.</t>
  </si>
  <si>
    <t>határozatlan</t>
  </si>
  <si>
    <t>Hajóremény Kft. ( Korábban Hajó Kanál Kft. )</t>
  </si>
  <si>
    <t>ponton használat</t>
  </si>
  <si>
    <t>Öt hajós Kft.</t>
  </si>
  <si>
    <t>Esztergom-Mahart Kft</t>
  </si>
  <si>
    <t>Vállalkozás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</si>
</sst>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\ ###\ ###\ ###\ ##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14" fontId="0" fillId="0" borderId="6" xfId="0" applyNumberFormat="1" applyBorder="1"/>
    <xf numFmtId="0" fontId="0" fillId="0" borderId="7" xfId="0" applyBorder="1"/>
    <xf numFmtId="0" fontId="0" fillId="0" borderId="1" xfId="0" applyBorder="1"/>
    <xf numFmtId="14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3" fontId="0" fillId="0" borderId="3" xfId="0" applyNumberFormat="1" applyBorder="1"/>
    <xf numFmtId="3" fontId="5" fillId="2" borderId="3" xfId="0" applyNumberFormat="1" applyFont="1" applyFill="1" applyBorder="1" applyAlignment="1">
      <alignment horizontal="right"/>
    </xf>
    <xf numFmtId="0" fontId="0" fillId="0" borderId="16" xfId="0" applyBorder="1"/>
    <xf numFmtId="0" fontId="0" fillId="0" borderId="17" xfId="0" applyBorder="1"/>
    <xf numFmtId="3" fontId="0" fillId="0" borderId="16" xfId="0" applyNumberFormat="1" applyBorder="1"/>
    <xf numFmtId="0" fontId="2" fillId="0" borderId="5" xfId="0" applyFont="1" applyBorder="1"/>
    <xf numFmtId="164" fontId="6" fillId="0" borderId="0" xfId="2" applyNumberFormat="1" applyAlignment="1">
      <alignment vertical="center"/>
    </xf>
    <xf numFmtId="43" fontId="0" fillId="0" borderId="0" xfId="1" applyFont="1"/>
    <xf numFmtId="4" fontId="0" fillId="0" borderId="0" xfId="1" applyNumberFormat="1" applyFont="1"/>
    <xf numFmtId="0" fontId="6" fillId="0" borderId="2" xfId="2" applyBorder="1" applyAlignment="1">
      <alignment horizontal="left"/>
    </xf>
    <xf numFmtId="0" fontId="0" fillId="0" borderId="19" xfId="0" applyBorder="1"/>
    <xf numFmtId="14" fontId="0" fillId="0" borderId="4" xfId="0" applyNumberFormat="1" applyBorder="1"/>
    <xf numFmtId="3" fontId="0" fillId="0" borderId="1" xfId="0" applyNumberFormat="1" applyBorder="1"/>
    <xf numFmtId="0" fontId="0" fillId="0" borderId="20" xfId="0" applyBorder="1"/>
    <xf numFmtId="0" fontId="0" fillId="0" borderId="18" xfId="0" applyBorder="1"/>
    <xf numFmtId="3" fontId="0" fillId="0" borderId="0" xfId="0" applyNumberFormat="1"/>
    <xf numFmtId="0" fontId="0" fillId="0" borderId="21" xfId="0" applyBorder="1"/>
    <xf numFmtId="0" fontId="0" fillId="0" borderId="22" xfId="0" applyBorder="1"/>
    <xf numFmtId="3" fontId="0" fillId="0" borderId="22" xfId="0" applyNumberForma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3" fontId="0" fillId="0" borderId="6" xfId="0" applyNumberFormat="1" applyBorder="1"/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6" fillId="0" borderId="3" xfId="2" applyBorder="1" applyAlignment="1">
      <alignment wrapText="1"/>
    </xf>
    <xf numFmtId="0" fontId="0" fillId="0" borderId="6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Ezres" xfId="1" builtinId="3"/>
    <cellStyle name="Normál" xfId="0" builtinId="0"/>
    <cellStyle name="Normál 2" xfId="2" xr:uid="{C546DB15-3264-4A90-A189-B165AA22A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75DE-1C9D-481A-B361-A29E4F99145E}">
  <dimension ref="B1:K59"/>
  <sheetViews>
    <sheetView tabSelected="1" topLeftCell="A37" workbookViewId="0">
      <selection activeCell="C63" sqref="C63"/>
    </sheetView>
  </sheetViews>
  <sheetFormatPr defaultRowHeight="15" x14ac:dyDescent="0.25"/>
  <cols>
    <col min="1" max="1" width="5.85546875" customWidth="1"/>
    <col min="2" max="2" width="30.28515625" customWidth="1"/>
    <col min="3" max="3" width="29.7109375" customWidth="1"/>
    <col min="4" max="4" width="38" customWidth="1"/>
    <col min="5" max="5" width="20.7109375" customWidth="1"/>
    <col min="6" max="6" width="14.7109375" style="2" customWidth="1"/>
    <col min="7" max="7" width="15.5703125" customWidth="1"/>
    <col min="9" max="9" width="13.42578125" style="27" bestFit="1" customWidth="1"/>
    <col min="10" max="10" width="11.42578125" style="26" bestFit="1" customWidth="1"/>
    <col min="11" max="11" width="12.85546875" style="26" bestFit="1" customWidth="1"/>
  </cols>
  <sheetData>
    <row r="1" spans="2:7" x14ac:dyDescent="0.25">
      <c r="B1" s="1" t="s">
        <v>89</v>
      </c>
      <c r="C1" t="s">
        <v>7</v>
      </c>
      <c r="F1" s="1" t="s">
        <v>8</v>
      </c>
    </row>
    <row r="2" spans="2:7" x14ac:dyDescent="0.25">
      <c r="F2" t="s">
        <v>43</v>
      </c>
    </row>
    <row r="3" spans="2:7" x14ac:dyDescent="0.25">
      <c r="B3" s="61" t="s">
        <v>9</v>
      </c>
      <c r="C3" s="61"/>
      <c r="D3" s="61"/>
      <c r="E3" s="61"/>
      <c r="F3" s="61"/>
      <c r="G3" s="61"/>
    </row>
    <row r="4" spans="2:7" x14ac:dyDescent="0.25">
      <c r="B4" s="62" t="s">
        <v>10</v>
      </c>
      <c r="C4" s="62"/>
      <c r="D4" s="62"/>
      <c r="E4" s="62"/>
      <c r="F4" s="62"/>
      <c r="G4" s="62"/>
    </row>
    <row r="6" spans="2:7" x14ac:dyDescent="0.25">
      <c r="C6" s="1" t="s">
        <v>67</v>
      </c>
    </row>
    <row r="7" spans="2:7" ht="15.75" thickBot="1" x14ac:dyDescent="0.3">
      <c r="D7" s="14"/>
      <c r="G7" s="15" t="s">
        <v>0</v>
      </c>
    </row>
    <row r="8" spans="2:7" ht="30.75" thickBot="1" x14ac:dyDescent="0.3">
      <c r="B8" s="52" t="s">
        <v>1</v>
      </c>
      <c r="C8" s="58" t="s">
        <v>2</v>
      </c>
      <c r="D8" s="59" t="s">
        <v>3</v>
      </c>
      <c r="E8" s="60" t="s">
        <v>45</v>
      </c>
      <c r="F8" s="56" t="s">
        <v>4</v>
      </c>
      <c r="G8" s="57" t="s">
        <v>5</v>
      </c>
    </row>
    <row r="9" spans="2:7" x14ac:dyDescent="0.25">
      <c r="B9" s="16" t="s">
        <v>30</v>
      </c>
      <c r="C9" s="17" t="s">
        <v>44</v>
      </c>
      <c r="D9" s="47" t="s">
        <v>42</v>
      </c>
      <c r="E9" s="18">
        <f>12*475000</f>
        <v>5700000</v>
      </c>
      <c r="F9" s="7">
        <v>43435</v>
      </c>
      <c r="G9" s="7"/>
    </row>
    <row r="10" spans="2:7" x14ac:dyDescent="0.25">
      <c r="B10" s="5" t="s">
        <v>11</v>
      </c>
      <c r="C10" s="6" t="s">
        <v>12</v>
      </c>
      <c r="D10" s="48" t="s">
        <v>31</v>
      </c>
      <c r="E10" s="19">
        <v>14167344</v>
      </c>
      <c r="F10" s="7">
        <v>41332</v>
      </c>
      <c r="G10" s="7"/>
    </row>
    <row r="11" spans="2:7" x14ac:dyDescent="0.25">
      <c r="B11" s="5" t="s">
        <v>13</v>
      </c>
      <c r="C11" t="s">
        <v>46</v>
      </c>
      <c r="D11" s="48" t="s">
        <v>14</v>
      </c>
      <c r="E11" s="19">
        <v>13144000</v>
      </c>
      <c r="F11" s="7">
        <v>38626</v>
      </c>
      <c r="G11" s="7" t="s">
        <v>47</v>
      </c>
    </row>
    <row r="12" spans="2:7" x14ac:dyDescent="0.25">
      <c r="B12" s="5" t="s">
        <v>32</v>
      </c>
      <c r="C12" s="6" t="s">
        <v>48</v>
      </c>
      <c r="D12" s="48" t="s">
        <v>49</v>
      </c>
      <c r="E12" s="25">
        <v>4649670</v>
      </c>
      <c r="F12" s="7">
        <v>41275</v>
      </c>
      <c r="G12" s="7">
        <v>44926</v>
      </c>
    </row>
    <row r="13" spans="2:7" x14ac:dyDescent="0.25">
      <c r="B13" s="5" t="s">
        <v>33</v>
      </c>
      <c r="C13" s="6" t="s">
        <v>15</v>
      </c>
      <c r="D13" s="48" t="s">
        <v>16</v>
      </c>
      <c r="E13" s="19">
        <v>26323779.755906001</v>
      </c>
      <c r="F13" s="7">
        <v>42736</v>
      </c>
      <c r="G13" s="7">
        <v>46387</v>
      </c>
    </row>
    <row r="14" spans="2:7" x14ac:dyDescent="0.25">
      <c r="B14" s="5" t="s">
        <v>33</v>
      </c>
      <c r="C14" s="6" t="s">
        <v>15</v>
      </c>
      <c r="D14" s="48" t="s">
        <v>16</v>
      </c>
      <c r="E14" s="19">
        <v>19267857.118110001</v>
      </c>
      <c r="F14" s="7">
        <v>42736</v>
      </c>
      <c r="G14" s="7">
        <v>46387</v>
      </c>
    </row>
    <row r="15" spans="2:7" x14ac:dyDescent="0.25">
      <c r="B15" s="5" t="s">
        <v>34</v>
      </c>
      <c r="C15" s="6" t="s">
        <v>56</v>
      </c>
      <c r="D15" s="48" t="s">
        <v>57</v>
      </c>
      <c r="E15" s="19">
        <v>11979089</v>
      </c>
      <c r="F15" s="7"/>
      <c r="G15" s="7">
        <v>44375</v>
      </c>
    </row>
    <row r="16" spans="2:7" x14ac:dyDescent="0.25">
      <c r="B16" s="5" t="s">
        <v>17</v>
      </c>
      <c r="C16" s="6" t="s">
        <v>46</v>
      </c>
      <c r="D16" s="48" t="s">
        <v>14</v>
      </c>
      <c r="E16" s="19">
        <v>12000000</v>
      </c>
      <c r="F16" s="7">
        <v>40954</v>
      </c>
      <c r="G16" s="7" t="s">
        <v>47</v>
      </c>
    </row>
    <row r="17" spans="2:7" x14ac:dyDescent="0.25">
      <c r="B17" s="5" t="s">
        <v>18</v>
      </c>
      <c r="C17" s="6" t="s">
        <v>46</v>
      </c>
      <c r="D17" s="48" t="s">
        <v>52</v>
      </c>
      <c r="E17" s="19">
        <v>45000000</v>
      </c>
      <c r="F17" s="7"/>
      <c r="G17" s="7"/>
    </row>
    <row r="18" spans="2:7" x14ac:dyDescent="0.25">
      <c r="B18" s="5" t="s">
        <v>88</v>
      </c>
      <c r="C18" s="32" t="s">
        <v>15</v>
      </c>
      <c r="D18" s="48" t="s">
        <v>16</v>
      </c>
      <c r="E18" s="19">
        <v>60000000</v>
      </c>
      <c r="F18" s="7">
        <v>41609</v>
      </c>
      <c r="G18" s="7" t="s">
        <v>47</v>
      </c>
    </row>
    <row r="19" spans="2:7" x14ac:dyDescent="0.25">
      <c r="B19" s="5" t="s">
        <v>19</v>
      </c>
      <c r="C19" s="32" t="s">
        <v>46</v>
      </c>
      <c r="D19" s="48" t="s">
        <v>53</v>
      </c>
      <c r="E19" s="19">
        <v>6000000</v>
      </c>
      <c r="F19" s="7"/>
      <c r="G19" s="7"/>
    </row>
    <row r="20" spans="2:7" x14ac:dyDescent="0.25">
      <c r="B20" s="5" t="s">
        <v>35</v>
      </c>
      <c r="C20" s="32" t="s">
        <v>51</v>
      </c>
      <c r="D20" s="48" t="s">
        <v>54</v>
      </c>
      <c r="E20" s="19">
        <v>18000000</v>
      </c>
      <c r="F20" s="7">
        <v>43160</v>
      </c>
      <c r="G20" s="7">
        <v>44987</v>
      </c>
    </row>
    <row r="21" spans="2:7" x14ac:dyDescent="0.25">
      <c r="B21" s="5" t="s">
        <v>20</v>
      </c>
      <c r="C21" s="32" t="s">
        <v>15</v>
      </c>
      <c r="D21" s="48" t="s">
        <v>55</v>
      </c>
      <c r="E21" s="19">
        <v>12500000</v>
      </c>
      <c r="F21" s="7">
        <v>44418</v>
      </c>
      <c r="G21" s="7">
        <v>44432</v>
      </c>
    </row>
    <row r="22" spans="2:7" x14ac:dyDescent="0.25">
      <c r="B22" s="5" t="s">
        <v>21</v>
      </c>
      <c r="C22" s="32" t="s">
        <v>15</v>
      </c>
      <c r="D22" s="48" t="s">
        <v>16</v>
      </c>
      <c r="E22" s="19">
        <v>9676606</v>
      </c>
      <c r="F22" s="7">
        <v>42736</v>
      </c>
      <c r="G22" s="7">
        <v>46387</v>
      </c>
    </row>
    <row r="23" spans="2:7" x14ac:dyDescent="0.25">
      <c r="B23" s="5" t="s">
        <v>36</v>
      </c>
      <c r="C23" s="32" t="s">
        <v>50</v>
      </c>
      <c r="D23" s="48" t="s">
        <v>22</v>
      </c>
      <c r="E23" s="19">
        <v>51236000</v>
      </c>
      <c r="F23" s="7">
        <v>39630</v>
      </c>
      <c r="G23" s="7" t="s">
        <v>47</v>
      </c>
    </row>
    <row r="24" spans="2:7" x14ac:dyDescent="0.25">
      <c r="B24" s="5" t="s">
        <v>23</v>
      </c>
      <c r="C24" s="32" t="s">
        <v>15</v>
      </c>
      <c r="D24" s="48" t="s">
        <v>16</v>
      </c>
      <c r="E24" s="19">
        <v>60000000</v>
      </c>
      <c r="F24" s="7">
        <v>44197</v>
      </c>
      <c r="G24" s="7">
        <v>47848</v>
      </c>
    </row>
    <row r="25" spans="2:7" x14ac:dyDescent="0.25">
      <c r="B25" s="5" t="s">
        <v>38</v>
      </c>
      <c r="C25" s="32" t="s">
        <v>15</v>
      </c>
      <c r="D25" s="48" t="s">
        <v>58</v>
      </c>
      <c r="E25" s="19">
        <v>32475000</v>
      </c>
      <c r="F25" s="7">
        <v>44423</v>
      </c>
      <c r="G25" s="7">
        <v>44433</v>
      </c>
    </row>
    <row r="26" spans="2:7" x14ac:dyDescent="0.25">
      <c r="B26" s="5" t="s">
        <v>24</v>
      </c>
      <c r="C26" s="33" t="s">
        <v>15</v>
      </c>
      <c r="D26" s="49" t="s">
        <v>59</v>
      </c>
      <c r="E26" s="20">
        <v>8640000</v>
      </c>
      <c r="F26" s="7">
        <v>42005</v>
      </c>
      <c r="G26" s="7" t="s">
        <v>47</v>
      </c>
    </row>
    <row r="27" spans="2:7" ht="30" x14ac:dyDescent="0.25">
      <c r="B27" s="5" t="s">
        <v>39</v>
      </c>
      <c r="C27" s="33" t="s">
        <v>44</v>
      </c>
      <c r="D27" s="48" t="s">
        <v>60</v>
      </c>
      <c r="E27" s="23">
        <v>25000000</v>
      </c>
      <c r="F27" s="7">
        <v>42989</v>
      </c>
      <c r="G27" s="7">
        <v>45382</v>
      </c>
    </row>
    <row r="28" spans="2:7" x14ac:dyDescent="0.25">
      <c r="B28" s="5" t="s">
        <v>25</v>
      </c>
      <c r="C28" s="33" t="s">
        <v>15</v>
      </c>
      <c r="D28" s="48" t="s">
        <v>16</v>
      </c>
      <c r="E28" s="23">
        <v>60000000</v>
      </c>
      <c r="F28" s="7">
        <v>39234</v>
      </c>
      <c r="G28" s="7">
        <v>44561</v>
      </c>
    </row>
    <row r="29" spans="2:7" ht="30" x14ac:dyDescent="0.25">
      <c r="B29" s="5" t="s">
        <v>26</v>
      </c>
      <c r="C29" s="33" t="s">
        <v>56</v>
      </c>
      <c r="D29" s="48" t="s">
        <v>61</v>
      </c>
      <c r="E29" s="23">
        <v>11872000</v>
      </c>
      <c r="F29" s="7">
        <v>44402</v>
      </c>
      <c r="G29" s="7">
        <v>44417</v>
      </c>
    </row>
    <row r="30" spans="2:7" x14ac:dyDescent="0.25">
      <c r="B30" s="5" t="s">
        <v>40</v>
      </c>
      <c r="C30" s="33" t="s">
        <v>56</v>
      </c>
      <c r="D30" s="48" t="s">
        <v>64</v>
      </c>
      <c r="E30" s="23">
        <v>6000000</v>
      </c>
      <c r="F30" s="7">
        <v>44377</v>
      </c>
      <c r="G30" s="7">
        <v>44500</v>
      </c>
    </row>
    <row r="31" spans="2:7" x14ac:dyDescent="0.25">
      <c r="B31" s="5" t="s">
        <v>27</v>
      </c>
      <c r="C31" s="32" t="s">
        <v>50</v>
      </c>
      <c r="D31" s="48" t="s">
        <v>37</v>
      </c>
      <c r="E31" s="23">
        <v>11000000</v>
      </c>
      <c r="F31" s="7">
        <v>44197</v>
      </c>
      <c r="G31" s="7"/>
    </row>
    <row r="32" spans="2:7" x14ac:dyDescent="0.25">
      <c r="B32" s="28" t="s">
        <v>28</v>
      </c>
      <c r="C32" s="32" t="s">
        <v>44</v>
      </c>
      <c r="D32" s="50" t="s">
        <v>65</v>
      </c>
      <c r="E32" s="23">
        <v>65000000</v>
      </c>
      <c r="F32" s="7">
        <v>42979</v>
      </c>
      <c r="G32" s="7"/>
    </row>
    <row r="33" spans="2:11" x14ac:dyDescent="0.25">
      <c r="B33" s="5" t="s">
        <v>41</v>
      </c>
      <c r="C33" s="33" t="s">
        <v>15</v>
      </c>
      <c r="D33" s="48" t="s">
        <v>66</v>
      </c>
      <c r="E33" s="23">
        <v>6000000</v>
      </c>
      <c r="F33" s="7">
        <v>44249</v>
      </c>
      <c r="G33" s="7"/>
    </row>
    <row r="34" spans="2:11" ht="30" x14ac:dyDescent="0.25">
      <c r="B34" s="5" t="s">
        <v>72</v>
      </c>
      <c r="C34" s="33" t="s">
        <v>15</v>
      </c>
      <c r="D34" s="48" t="s">
        <v>73</v>
      </c>
      <c r="E34" s="23">
        <v>13695000</v>
      </c>
      <c r="F34" s="7">
        <v>44418</v>
      </c>
      <c r="G34" s="7">
        <v>44430</v>
      </c>
    </row>
    <row r="35" spans="2:11" ht="15.75" thickBot="1" x14ac:dyDescent="0.3">
      <c r="B35" s="24" t="s">
        <v>29</v>
      </c>
      <c r="C35" s="8"/>
      <c r="D35" s="51"/>
      <c r="E35" s="46">
        <f>SUM(E9:E34)</f>
        <v>609326345.87401605</v>
      </c>
      <c r="F35" s="9"/>
      <c r="G35" s="10"/>
    </row>
    <row r="38" spans="2:11" x14ac:dyDescent="0.25">
      <c r="C38" s="1" t="s">
        <v>68</v>
      </c>
    </row>
    <row r="39" spans="2:11" ht="15.75" thickBot="1" x14ac:dyDescent="0.3">
      <c r="G39" s="3" t="s">
        <v>0</v>
      </c>
    </row>
    <row r="40" spans="2:11" ht="30.75" thickBot="1" x14ac:dyDescent="0.3">
      <c r="B40" s="52" t="s">
        <v>1</v>
      </c>
      <c r="C40" s="53" t="s">
        <v>2</v>
      </c>
      <c r="D40" s="54" t="s">
        <v>3</v>
      </c>
      <c r="E40" s="55" t="s">
        <v>45</v>
      </c>
      <c r="F40" s="56" t="s">
        <v>4</v>
      </c>
      <c r="G40" s="57" t="s">
        <v>5</v>
      </c>
    </row>
    <row r="41" spans="2:11" x14ac:dyDescent="0.25">
      <c r="B41" s="5" t="s">
        <v>26</v>
      </c>
      <c r="C41" s="21" t="s">
        <v>56</v>
      </c>
      <c r="D41" s="22" t="s">
        <v>62</v>
      </c>
      <c r="E41" s="23">
        <v>6000000</v>
      </c>
      <c r="F41" s="7">
        <v>44470</v>
      </c>
      <c r="G41" s="7">
        <v>44561</v>
      </c>
    </row>
    <row r="42" spans="2:11" x14ac:dyDescent="0.25">
      <c r="B42" s="5" t="s">
        <v>26</v>
      </c>
      <c r="C42" s="21" t="s">
        <v>56</v>
      </c>
      <c r="D42" s="22" t="s">
        <v>63</v>
      </c>
      <c r="E42" s="23">
        <v>5100000</v>
      </c>
      <c r="F42" s="7">
        <v>44263</v>
      </c>
      <c r="G42" s="7">
        <v>44306</v>
      </c>
    </row>
    <row r="43" spans="2:11" x14ac:dyDescent="0.25">
      <c r="B43" s="28" t="s">
        <v>20</v>
      </c>
      <c r="C43" s="6" t="s">
        <v>69</v>
      </c>
      <c r="D43" s="6" t="s">
        <v>70</v>
      </c>
      <c r="E43" s="19">
        <v>376500000</v>
      </c>
      <c r="F43" s="7">
        <v>43683</v>
      </c>
      <c r="G43" s="30">
        <v>44377</v>
      </c>
      <c r="I43"/>
      <c r="J43"/>
      <c r="K43"/>
    </row>
    <row r="44" spans="2:11" ht="15.75" thickBot="1" x14ac:dyDescent="0.3">
      <c r="B44" s="28" t="s">
        <v>71</v>
      </c>
      <c r="C44" s="6" t="s">
        <v>69</v>
      </c>
      <c r="D44" s="29" t="s">
        <v>70</v>
      </c>
      <c r="E44" s="19">
        <v>467200000</v>
      </c>
      <c r="F44" s="7">
        <v>43683</v>
      </c>
      <c r="G44" s="30">
        <v>44377</v>
      </c>
      <c r="I44"/>
      <c r="J44"/>
      <c r="K44"/>
    </row>
    <row r="45" spans="2:11" ht="15.75" thickBot="1" x14ac:dyDescent="0.3">
      <c r="B45" s="4" t="s">
        <v>6</v>
      </c>
      <c r="C45" s="11"/>
      <c r="D45" s="11"/>
      <c r="E45" s="31">
        <f>SUM(E41:E44)</f>
        <v>854800000</v>
      </c>
      <c r="F45" s="12"/>
      <c r="G45" s="13"/>
    </row>
    <row r="49" spans="2:7" x14ac:dyDescent="0.25">
      <c r="C49" s="1" t="s">
        <v>74</v>
      </c>
      <c r="E49" s="34"/>
    </row>
    <row r="50" spans="2:7" ht="15.75" thickBot="1" x14ac:dyDescent="0.3">
      <c r="E50" s="34"/>
      <c r="G50" s="3" t="s">
        <v>0</v>
      </c>
    </row>
    <row r="51" spans="2:7" ht="30.75" thickBot="1" x14ac:dyDescent="0.3">
      <c r="B51" s="52" t="s">
        <v>1</v>
      </c>
      <c r="C51" s="53" t="s">
        <v>2</v>
      </c>
      <c r="D51" s="54" t="s">
        <v>3</v>
      </c>
      <c r="E51" s="55" t="s">
        <v>45</v>
      </c>
      <c r="F51" s="56" t="s">
        <v>4</v>
      </c>
      <c r="G51" s="57" t="s">
        <v>5</v>
      </c>
    </row>
    <row r="52" spans="2:7" x14ac:dyDescent="0.25">
      <c r="B52" s="35" t="s">
        <v>75</v>
      </c>
      <c r="C52" s="36" t="s">
        <v>56</v>
      </c>
      <c r="D52" s="36" t="s">
        <v>76</v>
      </c>
      <c r="E52" s="37">
        <v>101500000</v>
      </c>
      <c r="F52" s="44">
        <v>44378</v>
      </c>
      <c r="G52" s="45">
        <v>44428</v>
      </c>
    </row>
    <row r="53" spans="2:7" x14ac:dyDescent="0.25">
      <c r="B53" s="40" t="s">
        <v>77</v>
      </c>
      <c r="C53" s="36" t="s">
        <v>15</v>
      </c>
      <c r="D53" s="38" t="s">
        <v>78</v>
      </c>
      <c r="E53" s="19">
        <v>6383160</v>
      </c>
      <c r="F53" s="39">
        <v>43101</v>
      </c>
      <c r="G53" s="41">
        <v>44926</v>
      </c>
    </row>
    <row r="54" spans="2:7" x14ac:dyDescent="0.25">
      <c r="B54" s="40" t="s">
        <v>79</v>
      </c>
      <c r="C54" s="36" t="s">
        <v>15</v>
      </c>
      <c r="D54" s="38" t="s">
        <v>80</v>
      </c>
      <c r="E54" s="19">
        <v>16819488</v>
      </c>
      <c r="F54" s="39">
        <v>42766</v>
      </c>
      <c r="G54" s="41">
        <v>44592</v>
      </c>
    </row>
    <row r="55" spans="2:7" x14ac:dyDescent="0.25">
      <c r="B55" s="40" t="s">
        <v>81</v>
      </c>
      <c r="C55" s="36" t="s">
        <v>15</v>
      </c>
      <c r="D55" s="38" t="s">
        <v>82</v>
      </c>
      <c r="E55" s="19">
        <v>7116000</v>
      </c>
      <c r="F55" s="39">
        <v>40298</v>
      </c>
      <c r="G55" s="41">
        <v>45657</v>
      </c>
    </row>
    <row r="56" spans="2:7" x14ac:dyDescent="0.25">
      <c r="B56" s="40" t="s">
        <v>83</v>
      </c>
      <c r="C56" s="36" t="s">
        <v>15</v>
      </c>
      <c r="D56" s="38" t="s">
        <v>80</v>
      </c>
      <c r="E56" s="19">
        <v>6790254</v>
      </c>
      <c r="F56" s="39">
        <v>43862</v>
      </c>
      <c r="G56" s="42" t="s">
        <v>84</v>
      </c>
    </row>
    <row r="57" spans="2:7" x14ac:dyDescent="0.25">
      <c r="B57" s="40" t="s">
        <v>85</v>
      </c>
      <c r="C57" s="36" t="s">
        <v>15</v>
      </c>
      <c r="D57" s="38" t="s">
        <v>86</v>
      </c>
      <c r="E57" s="19">
        <v>7008120</v>
      </c>
      <c r="F57" s="39">
        <v>42510</v>
      </c>
      <c r="G57" s="41">
        <v>46387</v>
      </c>
    </row>
    <row r="58" spans="2:7" ht="15.75" thickBot="1" x14ac:dyDescent="0.3">
      <c r="B58" s="40" t="s">
        <v>87</v>
      </c>
      <c r="C58" s="36" t="s">
        <v>15</v>
      </c>
      <c r="D58" s="38" t="s">
        <v>80</v>
      </c>
      <c r="E58" s="19">
        <v>7009944</v>
      </c>
      <c r="F58" s="39">
        <v>37987</v>
      </c>
      <c r="G58" s="43">
        <v>45291</v>
      </c>
    </row>
    <row r="59" spans="2:7" ht="15.75" thickBot="1" x14ac:dyDescent="0.3">
      <c r="B59" s="4" t="s">
        <v>6</v>
      </c>
      <c r="C59" s="11"/>
      <c r="D59" s="11"/>
      <c r="E59" s="31">
        <f>SUM(E52:E58)</f>
        <v>152626966</v>
      </c>
      <c r="F59" s="12"/>
      <c r="G59" s="11"/>
    </row>
  </sheetData>
  <mergeCells count="2">
    <mergeCell ref="B3:G3"/>
    <mergeCell ref="B4:G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2021</vt:lpstr>
      <vt:lpstr>'2021'!Nyomtatási_cím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2022-05-26T06:54:50Z</cp:lastPrinted>
  <dcterms:created xsi:type="dcterms:W3CDTF">2021-11-06T13:21:16Z</dcterms:created>
  <dcterms:modified xsi:type="dcterms:W3CDTF">2022-10-21T07:31:20Z</dcterms:modified>
</cp:coreProperties>
</file>