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okumentumok\SZERZŐDÉSEK\5mft-os szerződsek\Elküldött\"/>
    </mc:Choice>
  </mc:AlternateContent>
  <xr:revisionPtr revIDLastSave="0" documentId="13_ncr:1_{FFD2F4B1-DAC4-424A-9EB4-CB40CE971C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54" i="1"/>
  <c r="E43" i="1"/>
</calcChain>
</file>

<file path=xl/sharedStrings.xml><?xml version="1.0" encoding="utf-8"?>
<sst xmlns="http://schemas.openxmlformats.org/spreadsheetml/2006/main" count="179" uniqueCount="102">
  <si>
    <t>Intézmény neve:</t>
  </si>
  <si>
    <t>Mahart PassNave kft.</t>
  </si>
  <si>
    <t>Időszak:</t>
  </si>
  <si>
    <t xml:space="preserve">                 KIMUTATÁS</t>
  </si>
  <si>
    <t>a nettó 5 millió Ft-ot elérő vagy meghaladó értékű szerződéskötésekről</t>
  </si>
  <si>
    <t>adatok Ft-ban</t>
  </si>
  <si>
    <t>Szerződőfél</t>
  </si>
  <si>
    <t>Szerződés típusa</t>
  </si>
  <si>
    <t>Szerződés tárgya</t>
  </si>
  <si>
    <t>Szerződés kezdete</t>
  </si>
  <si>
    <t>Szerződés vége</t>
  </si>
  <si>
    <t>kikötőhely bérlet</t>
  </si>
  <si>
    <t>Határozatlan</t>
  </si>
  <si>
    <t>Konto-Roll Management kft.</t>
  </si>
  <si>
    <t>Könyvelési szolgáltatás</t>
  </si>
  <si>
    <t>Accace Hungary kft.</t>
  </si>
  <si>
    <t>HR szolgáltatás</t>
  </si>
  <si>
    <t>Dr. M.Tóth Ügyvédi Iroda</t>
  </si>
  <si>
    <t>Ügyvédi díjak</t>
  </si>
  <si>
    <t>Berzeviczi Ügyvédi Iroda</t>
  </si>
  <si>
    <t>Sárhegyi és Társai Ügyvédi Iroda</t>
  </si>
  <si>
    <t>Port Danube Kft.</t>
  </si>
  <si>
    <t>Parthasználat bérleti díja</t>
  </si>
  <si>
    <t>Közép-Duna-völgyi Vízügyi Igazgatóság</t>
  </si>
  <si>
    <t>Kalocsa Város Önkormányzata</t>
  </si>
  <si>
    <t>Hanseatic Nemzetközi Vízijármű felelősség</t>
  </si>
  <si>
    <t>Európa Rendezvény Iroda Kft.</t>
  </si>
  <si>
    <t xml:space="preserve">kikötőhasználat </t>
  </si>
  <si>
    <t>Öt hajós Kft.</t>
  </si>
  <si>
    <t>kikötőhely bérlete</t>
  </si>
  <si>
    <t xml:space="preserve"> </t>
  </si>
  <si>
    <t>Sinatra Vendéglátó és Szolgáltató Kft.</t>
  </si>
  <si>
    <t>Nemzetközi HÁ helyiség bérlet</t>
  </si>
  <si>
    <t>Allianz Hungária Zrt.</t>
  </si>
  <si>
    <t>Biztosítás</t>
  </si>
  <si>
    <t>Bp2017 Nonprofit Kft. "v.a"</t>
  </si>
  <si>
    <t>Ponton bérleti díj</t>
  </si>
  <si>
    <t>Ponton vásárlás</t>
  </si>
  <si>
    <t>Deckpartner Hajózási Kft.</t>
  </si>
  <si>
    <t>ELMŰ Hálózati Kft</t>
  </si>
  <si>
    <t>Áramdíj</t>
  </si>
  <si>
    <t>Elmű-Émász Energiakereskedő Kft.</t>
  </si>
  <si>
    <t>Esztergom Mahart Kft.</t>
  </si>
  <si>
    <t>Fővárosi Vízművek Zrt.</t>
  </si>
  <si>
    <t>Vízdíj</t>
  </si>
  <si>
    <t>Közműfejlesztési hozzájárulás</t>
  </si>
  <si>
    <t>HSP Hídépítő Speciál Építőipari Kft.</t>
  </si>
  <si>
    <t>JOY Security Kft.</t>
  </si>
  <si>
    <t>Őrzés, vagyonvédelem költségei</t>
  </si>
  <si>
    <t>Közép-Pannon Tanácsadó Kft.</t>
  </si>
  <si>
    <t>MIMOKER HUNGARY Kft.</t>
  </si>
  <si>
    <t>Mohácsi Városgazdálkodási és Révhajózási Nonprofit Kft.</t>
  </si>
  <si>
    <t>MSC Cruises S.A.</t>
  </si>
  <si>
    <t>Riverdock Hajóépítő és Hajójavító Kft</t>
  </si>
  <si>
    <t>Skyart Kft.</t>
  </si>
  <si>
    <t>TANKER PORT KFT</t>
  </si>
  <si>
    <t>Thomas Miller Specialty GmbH</t>
  </si>
  <si>
    <t>T-Komfort Kft</t>
  </si>
  <si>
    <t>V.I.K. 2005 KFT.</t>
  </si>
  <si>
    <t>Vízirigó 2007 Kft.</t>
  </si>
  <si>
    <t>összesen</t>
  </si>
  <si>
    <t>2020.01.01.-2020.12.31.</t>
  </si>
  <si>
    <t>Water Team Szolgáltató és Kereskedelmi Kft.</t>
  </si>
  <si>
    <t>úszódaru bérlete</t>
  </si>
  <si>
    <t>határozatlan</t>
  </si>
  <si>
    <t xml:space="preserve">Szolgáltatási szerződés </t>
  </si>
  <si>
    <t>Adásvételi szerződés</t>
  </si>
  <si>
    <t>Vállalkozási szerződés</t>
  </si>
  <si>
    <t>Bérleti szerződés</t>
  </si>
  <si>
    <t>Megbízási szerződés</t>
  </si>
  <si>
    <t>REALTUM Inghatlanforgalmazó és Vagyonkezelő Zrt.</t>
  </si>
  <si>
    <t>SD Vogue Group Vendéglátó, kereskedelmi és Szolgáltató Kft.</t>
  </si>
  <si>
    <t>Szerződés nettó értéke</t>
  </si>
  <si>
    <t>Vízijármű vagyon biztosítás</t>
  </si>
  <si>
    <t>Budapest Főv.Önkormányzata</t>
  </si>
  <si>
    <t>P-35-20-02034 hajó bíztosítás</t>
  </si>
  <si>
    <t>TENT Pályázati infrastuktura fekjlesztés tanácsadás</t>
  </si>
  <si>
    <t>1 db ASOLE SM 94 dízelmotor ZF TM 170-es váltóval szerelve</t>
  </si>
  <si>
    <t>U-10127-30  kikötőponton  felújítás</t>
  </si>
  <si>
    <t>U-10092  kikötőponton  felújítás</t>
  </si>
  <si>
    <t>TS bárkára kordon építés 2020.08.20-ra</t>
  </si>
  <si>
    <t>U-10091  kikötőponton  felújítás</t>
  </si>
  <si>
    <t>U-10057  kikötőponton  felújítás</t>
  </si>
  <si>
    <t>Duna Corso videó filmkészítés</t>
  </si>
  <si>
    <t>Nemzetközi Hajóállomás  külső és belső felújítás</t>
  </si>
  <si>
    <t>Hajó biztosítás</t>
  </si>
  <si>
    <t>Ingatlanok bérleti díja Lékai tanműhely</t>
  </si>
  <si>
    <t xml:space="preserve">3 db kikötőhely bérlet </t>
  </si>
  <si>
    <t>szünetel</t>
  </si>
  <si>
    <t>MÁV-START Vasúti Személyszállító Zrt.</t>
  </si>
  <si>
    <t>Megbízási szeződés</t>
  </si>
  <si>
    <t>Vonatpótló üzemetetés</t>
  </si>
  <si>
    <t>kikörőhely bérlete</t>
  </si>
  <si>
    <t>Rendszerhasználati díj</t>
  </si>
  <si>
    <t>Üzemanyag vásárlás</t>
  </si>
  <si>
    <t>II. Beruházás</t>
  </si>
  <si>
    <t>III. Vevő  szerződések</t>
  </si>
  <si>
    <t>Megállapodás</t>
  </si>
  <si>
    <t>Utazási csomagok</t>
  </si>
  <si>
    <t>I. Szolgáltatások</t>
  </si>
  <si>
    <t>Vállakozási szerződés</t>
  </si>
  <si>
    <t>IKOP személyfolgalmi kikötők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</si>
</sst>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4" xfId="0" applyBorder="1"/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0" borderId="7" xfId="0" applyFont="1" applyBorder="1"/>
    <xf numFmtId="0" fontId="0" fillId="0" borderId="7" xfId="0" applyBorder="1"/>
    <xf numFmtId="14" fontId="0" fillId="0" borderId="7" xfId="0" applyNumberFormat="1" applyBorder="1"/>
    <xf numFmtId="0" fontId="0" fillId="0" borderId="10" xfId="0" applyBorder="1"/>
    <xf numFmtId="0" fontId="0" fillId="0" borderId="2" xfId="0" applyBorder="1"/>
    <xf numFmtId="14" fontId="0" fillId="0" borderId="2" xfId="0" applyNumberFormat="1" applyBorder="1"/>
    <xf numFmtId="3" fontId="0" fillId="0" borderId="1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1" xfId="0" applyBorder="1"/>
    <xf numFmtId="3" fontId="0" fillId="0" borderId="2" xfId="0" applyNumberFormat="1" applyBorder="1"/>
    <xf numFmtId="3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7" xfId="0" applyNumberFormat="1" applyBorder="1"/>
    <xf numFmtId="0" fontId="0" fillId="0" borderId="15" xfId="0" applyBorder="1"/>
    <xf numFmtId="0" fontId="3" fillId="0" borderId="4" xfId="1" applyBorder="1" applyAlignment="1">
      <alignment horizontal="left"/>
    </xf>
    <xf numFmtId="0" fontId="0" fillId="0" borderId="14" xfId="0" applyBorder="1"/>
    <xf numFmtId="14" fontId="0" fillId="0" borderId="5" xfId="0" applyNumberFormat="1" applyBorder="1" applyAlignment="1">
      <alignment horizontal="right"/>
    </xf>
    <xf numFmtId="0" fontId="0" fillId="0" borderId="8" xfId="0" applyBorder="1"/>
    <xf numFmtId="0" fontId="0" fillId="0" borderId="6" xfId="0" applyBorder="1"/>
    <xf numFmtId="3" fontId="0" fillId="0" borderId="6" xfId="0" applyNumberFormat="1" applyBorder="1"/>
    <xf numFmtId="14" fontId="0" fillId="0" borderId="6" xfId="0" applyNumberFormat="1" applyBorder="1"/>
    <xf numFmtId="14" fontId="0" fillId="0" borderId="9" xfId="0" applyNumberFormat="1" applyBorder="1"/>
    <xf numFmtId="0" fontId="0" fillId="0" borderId="16" xfId="0" applyBorder="1"/>
    <xf numFmtId="0" fontId="0" fillId="0" borderId="12" xfId="0" applyBorder="1"/>
    <xf numFmtId="3" fontId="0" fillId="0" borderId="12" xfId="0" applyNumberFormat="1" applyBorder="1"/>
    <xf numFmtId="14" fontId="0" fillId="0" borderId="12" xfId="0" applyNumberFormat="1" applyBorder="1"/>
    <xf numFmtId="0" fontId="0" fillId="0" borderId="13" xfId="0" applyBorder="1"/>
    <xf numFmtId="0" fontId="0" fillId="0" borderId="1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3" fillId="0" borderId="1" xfId="1" applyBorder="1" applyAlignment="1">
      <alignment wrapText="1"/>
    </xf>
    <xf numFmtId="3" fontId="1" fillId="0" borderId="7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Normál" xfId="0" builtinId="0"/>
    <cellStyle name="Normál 2" xfId="1" xr:uid="{567622FD-33AF-4AC0-854E-3E72736B32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7"/>
  <sheetViews>
    <sheetView tabSelected="1" topLeftCell="A55" workbookViewId="0">
      <selection activeCell="I40" sqref="I40"/>
    </sheetView>
  </sheetViews>
  <sheetFormatPr defaultRowHeight="15" x14ac:dyDescent="0.25"/>
  <cols>
    <col min="2" max="2" width="39.28515625" customWidth="1"/>
    <col min="3" max="3" width="29.7109375" customWidth="1"/>
    <col min="4" max="4" width="37.140625" customWidth="1"/>
    <col min="5" max="5" width="16.7109375" style="21" customWidth="1"/>
    <col min="6" max="6" width="13.5703125" style="2" customWidth="1"/>
    <col min="7" max="7" width="11.42578125" customWidth="1"/>
  </cols>
  <sheetData>
    <row r="1" spans="2:7" x14ac:dyDescent="0.25">
      <c r="B1" s="1" t="s">
        <v>0</v>
      </c>
      <c r="C1" t="s">
        <v>1</v>
      </c>
      <c r="F1" s="1" t="s">
        <v>2</v>
      </c>
    </row>
    <row r="2" spans="2:7" x14ac:dyDescent="0.25">
      <c r="F2" t="s">
        <v>61</v>
      </c>
    </row>
    <row r="3" spans="2:7" x14ac:dyDescent="0.25">
      <c r="B3" s="39" t="s">
        <v>3</v>
      </c>
      <c r="C3" s="39"/>
      <c r="D3" s="39"/>
      <c r="E3" s="39"/>
      <c r="F3" s="39"/>
      <c r="G3" s="39"/>
    </row>
    <row r="4" spans="2:7" x14ac:dyDescent="0.25">
      <c r="B4" s="38" t="s">
        <v>4</v>
      </c>
      <c r="C4" s="38"/>
      <c r="D4" s="38"/>
      <c r="E4" s="38"/>
      <c r="F4" s="38"/>
      <c r="G4" s="38"/>
    </row>
    <row r="7" spans="2:7" x14ac:dyDescent="0.25">
      <c r="C7" s="1" t="s">
        <v>99</v>
      </c>
    </row>
    <row r="8" spans="2:7" ht="15.75" thickBot="1" x14ac:dyDescent="0.3">
      <c r="G8" s="6" t="s">
        <v>5</v>
      </c>
    </row>
    <row r="9" spans="2:7" ht="30.75" thickBot="1" x14ac:dyDescent="0.3">
      <c r="B9" s="7" t="s">
        <v>6</v>
      </c>
      <c r="C9" s="7" t="s">
        <v>7</v>
      </c>
      <c r="D9" s="7" t="s">
        <v>8</v>
      </c>
      <c r="E9" s="45" t="s">
        <v>72</v>
      </c>
      <c r="F9" s="46" t="s">
        <v>9</v>
      </c>
      <c r="G9" s="47" t="s">
        <v>10</v>
      </c>
    </row>
    <row r="10" spans="2:7" x14ac:dyDescent="0.25">
      <c r="B10" s="18" t="s">
        <v>15</v>
      </c>
      <c r="C10" s="11" t="s">
        <v>65</v>
      </c>
      <c r="D10" s="40" t="s">
        <v>16</v>
      </c>
      <c r="E10" s="19">
        <v>5700000</v>
      </c>
      <c r="F10" s="12">
        <v>43435</v>
      </c>
      <c r="G10" s="16" t="s">
        <v>12</v>
      </c>
    </row>
    <row r="11" spans="2:7" x14ac:dyDescent="0.25">
      <c r="B11" s="3" t="s">
        <v>33</v>
      </c>
      <c r="C11" s="4" t="s">
        <v>34</v>
      </c>
      <c r="D11" s="41" t="s">
        <v>73</v>
      </c>
      <c r="E11" s="13">
        <v>15684405</v>
      </c>
      <c r="F11" s="5">
        <v>41332</v>
      </c>
      <c r="G11" s="14"/>
    </row>
    <row r="12" spans="2:7" x14ac:dyDescent="0.25">
      <c r="B12" s="3" t="s">
        <v>19</v>
      </c>
      <c r="C12" t="s">
        <v>65</v>
      </c>
      <c r="D12" s="41" t="s">
        <v>18</v>
      </c>
      <c r="E12" s="13">
        <v>13440000</v>
      </c>
      <c r="F12" s="5">
        <v>38626</v>
      </c>
      <c r="G12" s="17" t="s">
        <v>12</v>
      </c>
    </row>
    <row r="13" spans="2:7" x14ac:dyDescent="0.25">
      <c r="B13" s="3" t="s">
        <v>35</v>
      </c>
      <c r="C13" s="4" t="s">
        <v>68</v>
      </c>
      <c r="D13" s="41" t="s">
        <v>36</v>
      </c>
      <c r="E13" s="13">
        <v>7900050</v>
      </c>
      <c r="F13" s="5">
        <v>43010</v>
      </c>
      <c r="G13" s="15">
        <v>44104</v>
      </c>
    </row>
    <row r="14" spans="2:7" x14ac:dyDescent="0.25">
      <c r="B14" s="3" t="s">
        <v>74</v>
      </c>
      <c r="C14" s="4" t="s">
        <v>68</v>
      </c>
      <c r="D14" s="41" t="s">
        <v>22</v>
      </c>
      <c r="E14" s="13">
        <v>25434553</v>
      </c>
      <c r="F14" s="5">
        <v>42736</v>
      </c>
      <c r="G14" s="15">
        <v>46387</v>
      </c>
    </row>
    <row r="15" spans="2:7" x14ac:dyDescent="0.25">
      <c r="B15" s="3" t="s">
        <v>74</v>
      </c>
      <c r="C15" s="4" t="s">
        <v>68</v>
      </c>
      <c r="D15" s="41" t="s">
        <v>22</v>
      </c>
      <c r="E15" s="13">
        <v>18601541</v>
      </c>
      <c r="F15" s="5">
        <v>42736</v>
      </c>
      <c r="G15" s="15">
        <v>46387</v>
      </c>
    </row>
    <row r="16" spans="2:7" x14ac:dyDescent="0.25">
      <c r="B16" s="3" t="s">
        <v>74</v>
      </c>
      <c r="C16" s="4" t="s">
        <v>68</v>
      </c>
      <c r="D16" s="41" t="s">
        <v>22</v>
      </c>
      <c r="E16" s="13">
        <v>1944000</v>
      </c>
      <c r="F16" s="5">
        <v>42736</v>
      </c>
      <c r="G16" s="15">
        <v>46387</v>
      </c>
    </row>
    <row r="17" spans="2:7" x14ac:dyDescent="0.25">
      <c r="B17" s="3" t="s">
        <v>38</v>
      </c>
      <c r="C17" s="4" t="s">
        <v>67</v>
      </c>
      <c r="D17" s="41" t="s">
        <v>80</v>
      </c>
      <c r="E17" s="13">
        <v>9169596</v>
      </c>
      <c r="F17" s="5">
        <v>44013</v>
      </c>
      <c r="G17" s="15">
        <v>44043</v>
      </c>
    </row>
    <row r="18" spans="2:7" x14ac:dyDescent="0.25">
      <c r="B18" s="3" t="s">
        <v>38</v>
      </c>
      <c r="C18" s="4" t="s">
        <v>67</v>
      </c>
      <c r="D18" s="41" t="s">
        <v>78</v>
      </c>
      <c r="E18" s="13">
        <v>18540000</v>
      </c>
      <c r="F18" s="5">
        <v>43873</v>
      </c>
      <c r="G18" s="15">
        <v>44012</v>
      </c>
    </row>
    <row r="19" spans="2:7" x14ac:dyDescent="0.25">
      <c r="B19" s="3" t="s">
        <v>38</v>
      </c>
      <c r="C19" s="4" t="s">
        <v>67</v>
      </c>
      <c r="D19" s="41" t="s">
        <v>79</v>
      </c>
      <c r="E19" s="13">
        <v>14380000</v>
      </c>
      <c r="F19" s="5">
        <v>44007</v>
      </c>
      <c r="G19" s="15">
        <v>44119</v>
      </c>
    </row>
    <row r="20" spans="2:7" x14ac:dyDescent="0.25">
      <c r="B20" s="3" t="s">
        <v>17</v>
      </c>
      <c r="C20" s="4" t="s">
        <v>65</v>
      </c>
      <c r="D20" s="41" t="s">
        <v>18</v>
      </c>
      <c r="E20" s="13">
        <v>12000000</v>
      </c>
      <c r="F20" s="5">
        <v>40954</v>
      </c>
      <c r="G20" s="17" t="s">
        <v>12</v>
      </c>
    </row>
    <row r="21" spans="2:7" x14ac:dyDescent="0.25">
      <c r="B21" s="3" t="s">
        <v>39</v>
      </c>
      <c r="C21" s="4" t="s">
        <v>65</v>
      </c>
      <c r="D21" s="41" t="s">
        <v>93</v>
      </c>
      <c r="E21" s="13">
        <v>5595315</v>
      </c>
      <c r="F21" s="5"/>
      <c r="G21" s="14"/>
    </row>
    <row r="22" spans="2:7" x14ac:dyDescent="0.25">
      <c r="B22" s="3" t="s">
        <v>41</v>
      </c>
      <c r="C22" s="4" t="s">
        <v>65</v>
      </c>
      <c r="D22" s="41" t="s">
        <v>40</v>
      </c>
      <c r="E22" s="13">
        <v>42904758</v>
      </c>
      <c r="F22" s="5"/>
      <c r="G22" s="14"/>
    </row>
    <row r="23" spans="2:7" x14ac:dyDescent="0.25">
      <c r="B23" s="3" t="s">
        <v>42</v>
      </c>
      <c r="C23" s="4" t="s">
        <v>65</v>
      </c>
      <c r="D23" s="41" t="s">
        <v>22</v>
      </c>
      <c r="E23" s="13">
        <v>6600000</v>
      </c>
      <c r="F23" s="5">
        <v>43831</v>
      </c>
      <c r="G23" s="15">
        <v>44196</v>
      </c>
    </row>
    <row r="24" spans="2:7" x14ac:dyDescent="0.25">
      <c r="B24" s="3" t="s">
        <v>43</v>
      </c>
      <c r="C24" s="4" t="s">
        <v>65</v>
      </c>
      <c r="D24" s="41" t="s">
        <v>44</v>
      </c>
      <c r="E24" s="13">
        <v>28450221.842523001</v>
      </c>
      <c r="F24" s="5"/>
      <c r="G24" s="14"/>
    </row>
    <row r="25" spans="2:7" x14ac:dyDescent="0.25">
      <c r="B25" s="3" t="s">
        <v>43</v>
      </c>
      <c r="C25" s="4" t="s">
        <v>67</v>
      </c>
      <c r="D25" s="41" t="s">
        <v>45</v>
      </c>
      <c r="E25" s="13">
        <v>24114450</v>
      </c>
      <c r="F25" s="5">
        <v>44166</v>
      </c>
      <c r="G25" s="15">
        <v>44196</v>
      </c>
    </row>
    <row r="26" spans="2:7" x14ac:dyDescent="0.25">
      <c r="B26" s="3" t="s">
        <v>25</v>
      </c>
      <c r="C26" s="4" t="s">
        <v>34</v>
      </c>
      <c r="D26" s="41" t="s">
        <v>75</v>
      </c>
      <c r="E26" s="13">
        <v>10221464</v>
      </c>
      <c r="F26" s="5">
        <v>43831</v>
      </c>
      <c r="G26" s="15">
        <v>44196</v>
      </c>
    </row>
    <row r="27" spans="2:7" x14ac:dyDescent="0.25">
      <c r="B27" s="3" t="s">
        <v>47</v>
      </c>
      <c r="C27" s="4" t="s">
        <v>67</v>
      </c>
      <c r="D27" s="42" t="s">
        <v>48</v>
      </c>
      <c r="E27" s="13">
        <v>7204000</v>
      </c>
      <c r="F27" s="5">
        <v>40633</v>
      </c>
      <c r="G27" s="14"/>
    </row>
    <row r="28" spans="2:7" x14ac:dyDescent="0.25">
      <c r="B28" s="3" t="s">
        <v>24</v>
      </c>
      <c r="C28" s="4" t="s">
        <v>65</v>
      </c>
      <c r="D28" s="41" t="s">
        <v>22</v>
      </c>
      <c r="E28" s="13">
        <v>7984980</v>
      </c>
      <c r="F28" s="5">
        <v>42736</v>
      </c>
      <c r="G28" s="15">
        <v>46387</v>
      </c>
    </row>
    <row r="29" spans="2:7" x14ac:dyDescent="0.25">
      <c r="B29" s="3" t="s">
        <v>13</v>
      </c>
      <c r="C29" s="4" t="s">
        <v>69</v>
      </c>
      <c r="D29" s="41" t="s">
        <v>14</v>
      </c>
      <c r="E29" s="13">
        <v>51236000</v>
      </c>
      <c r="F29" s="5">
        <v>39630</v>
      </c>
      <c r="G29" s="17" t="s">
        <v>12</v>
      </c>
    </row>
    <row r="30" spans="2:7" x14ac:dyDescent="0.25">
      <c r="B30" s="3" t="s">
        <v>23</v>
      </c>
      <c r="C30" s="23" t="s">
        <v>68</v>
      </c>
      <c r="D30" s="41" t="s">
        <v>22</v>
      </c>
      <c r="E30" s="13">
        <v>58980375</v>
      </c>
      <c r="F30" s="5">
        <v>43191</v>
      </c>
      <c r="G30" s="15">
        <v>46022</v>
      </c>
    </row>
    <row r="31" spans="2:7" ht="30" x14ac:dyDescent="0.25">
      <c r="B31" s="3" t="s">
        <v>49</v>
      </c>
      <c r="C31" s="23" t="s">
        <v>67</v>
      </c>
      <c r="D31" s="41" t="s">
        <v>76</v>
      </c>
      <c r="E31" s="13">
        <v>7000000</v>
      </c>
      <c r="F31" s="5">
        <v>43426</v>
      </c>
      <c r="G31" s="15">
        <v>43907</v>
      </c>
    </row>
    <row r="32" spans="2:7" x14ac:dyDescent="0.25">
      <c r="B32" s="3" t="s">
        <v>51</v>
      </c>
      <c r="C32" s="23" t="s">
        <v>68</v>
      </c>
      <c r="D32" s="43" t="s">
        <v>11</v>
      </c>
      <c r="E32" s="20">
        <v>8160000</v>
      </c>
      <c r="F32" s="5">
        <v>42005</v>
      </c>
      <c r="G32" s="17" t="s">
        <v>12</v>
      </c>
    </row>
    <row r="33" spans="2:7" x14ac:dyDescent="0.25">
      <c r="B33" s="3" t="s">
        <v>21</v>
      </c>
      <c r="C33" s="23" t="s">
        <v>68</v>
      </c>
      <c r="D33" s="41" t="s">
        <v>22</v>
      </c>
      <c r="E33" s="13">
        <v>50000000</v>
      </c>
      <c r="F33" s="5">
        <v>39234</v>
      </c>
      <c r="G33" s="17" t="s">
        <v>12</v>
      </c>
    </row>
    <row r="34" spans="2:7" x14ac:dyDescent="0.25">
      <c r="B34" s="3" t="s">
        <v>53</v>
      </c>
      <c r="C34" s="23" t="s">
        <v>67</v>
      </c>
      <c r="D34" s="41" t="s">
        <v>81</v>
      </c>
      <c r="E34" s="13">
        <v>11380000</v>
      </c>
      <c r="F34" s="5">
        <v>43872</v>
      </c>
      <c r="G34" s="15">
        <v>43955</v>
      </c>
    </row>
    <row r="35" spans="2:7" x14ac:dyDescent="0.25">
      <c r="B35" s="3" t="s">
        <v>53</v>
      </c>
      <c r="C35" s="23" t="s">
        <v>67</v>
      </c>
      <c r="D35" s="41" t="s">
        <v>82</v>
      </c>
      <c r="E35" s="13">
        <v>10500000</v>
      </c>
      <c r="F35" s="5">
        <v>44114</v>
      </c>
      <c r="G35" s="15">
        <v>44155</v>
      </c>
    </row>
    <row r="36" spans="2:7" x14ac:dyDescent="0.25">
      <c r="B36" s="3" t="s">
        <v>20</v>
      </c>
      <c r="C36" s="23" t="s">
        <v>69</v>
      </c>
      <c r="D36" s="41" t="s">
        <v>18</v>
      </c>
      <c r="E36" s="13">
        <v>6318000</v>
      </c>
      <c r="F36" s="5">
        <v>41913</v>
      </c>
      <c r="G36" s="17" t="s">
        <v>12</v>
      </c>
    </row>
    <row r="37" spans="2:7" x14ac:dyDescent="0.25">
      <c r="B37" s="3" t="s">
        <v>54</v>
      </c>
      <c r="C37" s="23" t="s">
        <v>69</v>
      </c>
      <c r="D37" s="41" t="s">
        <v>83</v>
      </c>
      <c r="E37" s="13">
        <v>8100000</v>
      </c>
      <c r="F37" s="5">
        <v>43782</v>
      </c>
      <c r="G37" s="15">
        <v>43900</v>
      </c>
    </row>
    <row r="38" spans="2:7" x14ac:dyDescent="0.25">
      <c r="B38" s="3" t="s">
        <v>55</v>
      </c>
      <c r="C38" s="23" t="s">
        <v>97</v>
      </c>
      <c r="D38" s="41" t="s">
        <v>94</v>
      </c>
      <c r="E38" s="13">
        <v>26008535.695984002</v>
      </c>
      <c r="F38" s="5"/>
      <c r="G38" s="14"/>
    </row>
    <row r="39" spans="2:7" x14ac:dyDescent="0.25">
      <c r="B39" s="3" t="s">
        <v>56</v>
      </c>
      <c r="C39" s="23" t="s">
        <v>34</v>
      </c>
      <c r="D39" s="41" t="s">
        <v>85</v>
      </c>
      <c r="E39" s="13">
        <v>8008884.436300002</v>
      </c>
      <c r="F39" s="5">
        <v>43831</v>
      </c>
      <c r="G39" s="14"/>
    </row>
    <row r="40" spans="2:7" x14ac:dyDescent="0.25">
      <c r="B40" s="3" t="s">
        <v>59</v>
      </c>
      <c r="C40" s="23" t="s">
        <v>68</v>
      </c>
      <c r="D40" s="41" t="s">
        <v>87</v>
      </c>
      <c r="E40" s="13">
        <v>14184000</v>
      </c>
      <c r="F40" s="5">
        <v>40452</v>
      </c>
      <c r="G40" s="14" t="s">
        <v>88</v>
      </c>
    </row>
    <row r="41" spans="2:7" x14ac:dyDescent="0.25">
      <c r="B41" s="3" t="s">
        <v>59</v>
      </c>
      <c r="C41" s="23" t="s">
        <v>68</v>
      </c>
      <c r="D41" s="41" t="s">
        <v>86</v>
      </c>
      <c r="E41" s="13">
        <v>1728000</v>
      </c>
      <c r="F41" s="5">
        <v>42095</v>
      </c>
      <c r="G41" s="14"/>
    </row>
    <row r="42" spans="2:7" ht="15.75" thickBot="1" x14ac:dyDescent="0.3">
      <c r="B42" s="3" t="s">
        <v>52</v>
      </c>
      <c r="C42" s="4" t="s">
        <v>97</v>
      </c>
      <c r="D42" s="44" t="s">
        <v>98</v>
      </c>
      <c r="E42" s="13">
        <v>24370896.801100008</v>
      </c>
      <c r="F42" s="5">
        <v>42005</v>
      </c>
      <c r="G42" s="14"/>
    </row>
    <row r="43" spans="2:7" ht="15.75" thickBot="1" x14ac:dyDescent="0.3">
      <c r="B43" s="7" t="s">
        <v>60</v>
      </c>
      <c r="C43" s="8"/>
      <c r="D43" s="8"/>
      <c r="E43" s="22">
        <f>SUM(E10:E42)</f>
        <v>561844025.77590704</v>
      </c>
      <c r="F43" s="9"/>
      <c r="G43" s="10"/>
    </row>
    <row r="46" spans="2:7" x14ac:dyDescent="0.25">
      <c r="C46" s="1" t="s">
        <v>95</v>
      </c>
    </row>
    <row r="47" spans="2:7" ht="15.75" thickBot="1" x14ac:dyDescent="0.3">
      <c r="G47" s="6" t="s">
        <v>5</v>
      </c>
    </row>
    <row r="48" spans="2:7" ht="30.75" thickBot="1" x14ac:dyDescent="0.3">
      <c r="B48" s="7" t="s">
        <v>6</v>
      </c>
      <c r="C48" s="7" t="s">
        <v>7</v>
      </c>
      <c r="D48" s="7" t="s">
        <v>8</v>
      </c>
      <c r="E48" s="45" t="s">
        <v>72</v>
      </c>
      <c r="F48" s="46" t="s">
        <v>9</v>
      </c>
      <c r="G48" s="47" t="s">
        <v>10</v>
      </c>
    </row>
    <row r="49" spans="2:8" ht="18.75" customHeight="1" x14ac:dyDescent="0.25">
      <c r="B49" s="3" t="s">
        <v>35</v>
      </c>
      <c r="C49" s="4" t="s">
        <v>66</v>
      </c>
      <c r="D49" s="4" t="s">
        <v>37</v>
      </c>
      <c r="E49" s="13">
        <v>56800000</v>
      </c>
      <c r="F49" s="5">
        <v>44126</v>
      </c>
      <c r="G49" s="15">
        <v>44126</v>
      </c>
    </row>
    <row r="50" spans="2:8" x14ac:dyDescent="0.25">
      <c r="B50" s="3" t="s">
        <v>50</v>
      </c>
      <c r="C50" s="4" t="s">
        <v>67</v>
      </c>
      <c r="D50" s="4" t="s">
        <v>77</v>
      </c>
      <c r="E50" s="13">
        <v>5503746</v>
      </c>
      <c r="F50" s="5">
        <v>43887</v>
      </c>
      <c r="G50" s="15">
        <v>43887</v>
      </c>
    </row>
    <row r="51" spans="2:8" ht="15.75" customHeight="1" x14ac:dyDescent="0.25">
      <c r="B51" s="3" t="s">
        <v>58</v>
      </c>
      <c r="C51" s="4" t="s">
        <v>67</v>
      </c>
      <c r="D51" s="3" t="s">
        <v>84</v>
      </c>
      <c r="E51" s="13">
        <v>9128630</v>
      </c>
      <c r="F51" s="5">
        <v>43969</v>
      </c>
      <c r="G51" s="15">
        <v>44029</v>
      </c>
    </row>
    <row r="52" spans="2:8" x14ac:dyDescent="0.25">
      <c r="B52" s="24" t="s">
        <v>46</v>
      </c>
      <c r="C52" s="4" t="s">
        <v>100</v>
      </c>
      <c r="D52" s="4" t="s">
        <v>101</v>
      </c>
      <c r="E52" s="13">
        <v>376500000</v>
      </c>
      <c r="F52" s="5">
        <v>43683</v>
      </c>
      <c r="G52" s="15">
        <v>44377</v>
      </c>
    </row>
    <row r="53" spans="2:8" ht="15.75" thickBot="1" x14ac:dyDescent="0.3">
      <c r="B53" s="24" t="s">
        <v>57</v>
      </c>
      <c r="C53" s="4" t="s">
        <v>100</v>
      </c>
      <c r="D53" s="25" t="s">
        <v>101</v>
      </c>
      <c r="E53" s="13">
        <v>467200000</v>
      </c>
      <c r="F53" s="5">
        <v>43683</v>
      </c>
      <c r="G53" s="15">
        <v>44377</v>
      </c>
    </row>
    <row r="54" spans="2:8" ht="15.75" thickBot="1" x14ac:dyDescent="0.3">
      <c r="B54" s="7" t="s">
        <v>60</v>
      </c>
      <c r="C54" s="8"/>
      <c r="D54" s="8"/>
      <c r="E54" s="22">
        <f>SUM(E49:E53)</f>
        <v>915132376</v>
      </c>
      <c r="F54" s="9"/>
      <c r="G54" s="10"/>
    </row>
    <row r="57" spans="2:8" x14ac:dyDescent="0.25">
      <c r="C57" s="1" t="s">
        <v>96</v>
      </c>
    </row>
    <row r="58" spans="2:8" ht="15.75" thickBot="1" x14ac:dyDescent="0.3">
      <c r="G58" s="6" t="s">
        <v>5</v>
      </c>
    </row>
    <row r="59" spans="2:8" ht="30.75" thickBot="1" x14ac:dyDescent="0.3">
      <c r="B59" s="7" t="s">
        <v>6</v>
      </c>
      <c r="C59" s="7" t="s">
        <v>7</v>
      </c>
      <c r="D59" s="7" t="s">
        <v>8</v>
      </c>
      <c r="E59" s="45" t="s">
        <v>72</v>
      </c>
      <c r="F59" s="46" t="s">
        <v>9</v>
      </c>
      <c r="G59" s="47" t="s">
        <v>10</v>
      </c>
    </row>
    <row r="60" spans="2:8" x14ac:dyDescent="0.25">
      <c r="B60" s="27" t="s">
        <v>26</v>
      </c>
      <c r="C60" s="28" t="s">
        <v>68</v>
      </c>
      <c r="D60" s="28" t="s">
        <v>27</v>
      </c>
      <c r="E60" s="29">
        <v>6383160</v>
      </c>
      <c r="F60" s="30">
        <v>43101</v>
      </c>
      <c r="G60" s="31">
        <v>44926</v>
      </c>
    </row>
    <row r="61" spans="2:8" x14ac:dyDescent="0.25">
      <c r="B61" s="3" t="s">
        <v>31</v>
      </c>
      <c r="C61" s="4" t="s">
        <v>68</v>
      </c>
      <c r="D61" s="4" t="s">
        <v>32</v>
      </c>
      <c r="E61" s="13">
        <v>7116000</v>
      </c>
      <c r="F61" s="5">
        <v>40298</v>
      </c>
      <c r="G61" s="15">
        <v>45657</v>
      </c>
    </row>
    <row r="62" spans="2:8" x14ac:dyDescent="0.25">
      <c r="B62" s="3" t="s">
        <v>62</v>
      </c>
      <c r="C62" s="4" t="s">
        <v>68</v>
      </c>
      <c r="D62" s="4" t="s">
        <v>63</v>
      </c>
      <c r="E62" s="13">
        <v>12000000</v>
      </c>
      <c r="F62" s="5">
        <v>41669</v>
      </c>
      <c r="G62" s="26" t="s">
        <v>64</v>
      </c>
    </row>
    <row r="63" spans="2:8" x14ac:dyDescent="0.25">
      <c r="B63" s="3" t="s">
        <v>28</v>
      </c>
      <c r="C63" s="4" t="s">
        <v>68</v>
      </c>
      <c r="D63" s="4" t="s">
        <v>29</v>
      </c>
      <c r="E63" s="13">
        <v>6786000</v>
      </c>
      <c r="F63" s="5">
        <v>37987</v>
      </c>
      <c r="G63" s="15">
        <v>45291</v>
      </c>
      <c r="H63" t="s">
        <v>30</v>
      </c>
    </row>
    <row r="64" spans="2:8" x14ac:dyDescent="0.25">
      <c r="B64" s="3" t="s">
        <v>89</v>
      </c>
      <c r="C64" s="4" t="s">
        <v>90</v>
      </c>
      <c r="D64" s="4" t="s">
        <v>91</v>
      </c>
      <c r="E64" s="13">
        <v>26400000</v>
      </c>
      <c r="F64" s="5">
        <v>44004</v>
      </c>
      <c r="G64" s="15">
        <v>44017</v>
      </c>
    </row>
    <row r="65" spans="2:7" x14ac:dyDescent="0.25">
      <c r="B65" s="3" t="s">
        <v>70</v>
      </c>
      <c r="C65" s="4" t="s">
        <v>68</v>
      </c>
      <c r="D65" s="4" t="s">
        <v>27</v>
      </c>
      <c r="E65" s="13">
        <v>9465939.8000000007</v>
      </c>
      <c r="F65" s="5">
        <v>42766</v>
      </c>
      <c r="G65" s="15">
        <v>44592</v>
      </c>
    </row>
    <row r="66" spans="2:7" ht="15.75" thickBot="1" x14ac:dyDescent="0.3">
      <c r="B66" s="32" t="s">
        <v>71</v>
      </c>
      <c r="C66" s="33" t="s">
        <v>68</v>
      </c>
      <c r="D66" s="33" t="s">
        <v>92</v>
      </c>
      <c r="E66" s="34">
        <v>6844207</v>
      </c>
      <c r="F66" s="35">
        <v>43862</v>
      </c>
      <c r="G66" s="36" t="s">
        <v>64</v>
      </c>
    </row>
    <row r="67" spans="2:7" ht="15.75" thickBot="1" x14ac:dyDescent="0.3">
      <c r="B67" s="7" t="s">
        <v>60</v>
      </c>
      <c r="C67" s="8"/>
      <c r="D67" s="8"/>
      <c r="E67" s="22">
        <f>SUM(E60:E66)</f>
        <v>74995306.799999997</v>
      </c>
      <c r="F67" s="9"/>
      <c r="G67" s="37"/>
    </row>
  </sheetData>
  <mergeCells count="2">
    <mergeCell ref="B4:G4"/>
    <mergeCell ref="B3:G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User</cp:lastModifiedBy>
  <cp:lastPrinted>2021-11-08T09:04:44Z</cp:lastPrinted>
  <dcterms:created xsi:type="dcterms:W3CDTF">2015-06-05T18:19:34Z</dcterms:created>
  <dcterms:modified xsi:type="dcterms:W3CDTF">2022-10-21T07:26:29Z</dcterms:modified>
</cp:coreProperties>
</file>